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LBC\SLBC JUNE 2022\SLBC JUNE 2022 BOOKLET\"/>
    </mc:Choice>
  </mc:AlternateContent>
  <xr:revisionPtr revIDLastSave="0" documentId="13_ncr:1_{B7F2CBA2-D662-4633-99E7-02D8C2AEADF1}" xr6:coauthVersionLast="47" xr6:coauthVersionMax="47" xr10:uidLastSave="{00000000-0000-0000-0000-000000000000}"/>
  <bookViews>
    <workbookView xWindow="-108" yWindow="-108" windowWidth="23256" windowHeight="12576" xr2:uid="{A69A91C1-D7DB-4C79-9CDA-23BEC0F2DB8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1" i="1" l="1"/>
  <c r="E31" i="1"/>
  <c r="I31" i="1" s="1"/>
  <c r="F31" i="1"/>
  <c r="G31" i="1"/>
  <c r="H31" i="1"/>
  <c r="C31" i="1"/>
  <c r="J30" i="1"/>
  <c r="I30" i="1"/>
  <c r="J29" i="1"/>
  <c r="I29" i="1"/>
  <c r="J28" i="1"/>
  <c r="I28" i="1"/>
  <c r="I27" i="1"/>
  <c r="J26" i="1"/>
  <c r="I26" i="1"/>
  <c r="J25" i="1"/>
  <c r="I25" i="1"/>
  <c r="J24" i="1"/>
  <c r="I24" i="1"/>
  <c r="J23" i="1"/>
  <c r="I23" i="1"/>
  <c r="J22" i="1"/>
  <c r="I22" i="1"/>
  <c r="J21" i="1"/>
  <c r="I21" i="1"/>
  <c r="J20" i="1"/>
  <c r="I20" i="1"/>
  <c r="J19" i="1"/>
  <c r="I19" i="1"/>
  <c r="J17" i="1"/>
  <c r="I17" i="1"/>
  <c r="J16" i="1"/>
  <c r="I16" i="1"/>
  <c r="J15" i="1"/>
  <c r="I15" i="1"/>
  <c r="J14" i="1"/>
  <c r="I14" i="1"/>
  <c r="J13" i="1"/>
  <c r="I13" i="1"/>
  <c r="J12" i="1"/>
  <c r="I12" i="1"/>
  <c r="J11" i="1"/>
  <c r="I11" i="1"/>
  <c r="J10" i="1"/>
  <c r="I10" i="1"/>
  <c r="J9" i="1"/>
  <c r="I9" i="1"/>
  <c r="J8" i="1"/>
  <c r="I8" i="1"/>
  <c r="J7" i="1"/>
  <c r="I7" i="1"/>
  <c r="J6" i="1"/>
  <c r="I6" i="1"/>
  <c r="J31" i="1" l="1"/>
  <c r="G32" i="1"/>
  <c r="H32" i="1"/>
  <c r="J27" i="1"/>
  <c r="E32" i="1"/>
  <c r="F32" i="1"/>
  <c r="I18" i="1"/>
  <c r="J18" i="1"/>
  <c r="D32" i="1"/>
  <c r="C32" i="1"/>
  <c r="I32" i="1" l="1"/>
  <c r="J32" i="1"/>
</calcChain>
</file>

<file path=xl/sharedStrings.xml><?xml version="1.0" encoding="utf-8"?>
<sst xmlns="http://schemas.openxmlformats.org/spreadsheetml/2006/main" count="43" uniqueCount="37">
  <si>
    <t>Sl No.</t>
  </si>
  <si>
    <t>Bank Name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</si>
  <si>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</si>
  <si>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</si>
  <si>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</si>
  <si>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</si>
  <si>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</si>
  <si>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</si>
  <si>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</si>
  <si>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</si>
  <si>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</si>
  <si>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</si>
  <si>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</si>
  <si>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</si>
  <si>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AXIS</t>
  </si>
  <si>
    <t>HDFC</t>
  </si>
  <si>
    <t>ICICI</t>
  </si>
  <si>
    <t>IDBI</t>
  </si>
  <si>
    <t>INDUS</t>
  </si>
  <si>
    <t>NESFB</t>
  </si>
  <si>
    <t>YES</t>
  </si>
  <si>
    <t>(Amount in Rs.Lakhs)</t>
  </si>
  <si>
    <t>Agri</t>
  </si>
  <si>
    <t>MSME</t>
  </si>
  <si>
    <t>Other Priority Sector</t>
  </si>
  <si>
    <t>Total Priority Sector</t>
  </si>
  <si>
    <t>No.</t>
  </si>
  <si>
    <t>Amt.</t>
  </si>
  <si>
    <t>Public Total</t>
  </si>
  <si>
    <t>BANDH</t>
  </si>
  <si>
    <t>Private Total</t>
  </si>
  <si>
    <t>APRB</t>
  </si>
  <si>
    <t>RRB total</t>
  </si>
  <si>
    <t>APSCB</t>
  </si>
  <si>
    <t>APSCB Total</t>
  </si>
  <si>
    <t>Grand Total</t>
  </si>
  <si>
    <t>Bank-wise Sector-wise ACP (PS) Target of Arunachal Pradesh for the FY (2022-2023)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</si>
</sst>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1" fontId="3" fillId="0" borderId="1" xfId="0" applyNumberFormat="1" applyFont="1" applyBorder="1" applyAlignment="1">
      <alignment wrapText="1"/>
    </xf>
    <xf numFmtId="2" fontId="3" fillId="0" borderId="1" xfId="0" applyNumberFormat="1" applyFont="1" applyBorder="1" applyAlignment="1">
      <alignment wrapText="1"/>
    </xf>
    <xf numFmtId="1" fontId="0" fillId="0" borderId="1" xfId="0" applyNumberFormat="1" applyBorder="1"/>
    <xf numFmtId="2" fontId="0" fillId="0" borderId="1" xfId="0" applyNumberFormat="1" applyBorder="1"/>
    <xf numFmtId="0" fontId="3" fillId="0" borderId="2" xfId="0" applyFont="1" applyBorder="1" applyAlignment="1">
      <alignment wrapText="1"/>
    </xf>
    <xf numFmtId="1" fontId="3" fillId="0" borderId="2" xfId="0" applyNumberFormat="1" applyFont="1" applyBorder="1" applyAlignment="1">
      <alignment wrapText="1"/>
    </xf>
    <xf numFmtId="2" fontId="3" fillId="0" borderId="2" xfId="0" applyNumberFormat="1" applyFont="1" applyBorder="1" applyAlignment="1">
      <alignment wrapText="1"/>
    </xf>
    <xf numFmtId="2" fontId="3" fillId="0" borderId="3" xfId="0" applyNumberFormat="1" applyFont="1" applyBorder="1" applyAlignment="1">
      <alignment wrapText="1"/>
    </xf>
    <xf numFmtId="1" fontId="0" fillId="0" borderId="4" xfId="0" applyNumberFormat="1" applyBorder="1"/>
    <xf numFmtId="2" fontId="0" fillId="0" borderId="4" xfId="0" applyNumberFormat="1" applyBorder="1"/>
    <xf numFmtId="0" fontId="3" fillId="0" borderId="5" xfId="0" applyFont="1" applyBorder="1" applyAlignment="1">
      <alignment wrapText="1"/>
    </xf>
    <xf numFmtId="1" fontId="3" fillId="0" borderId="5" xfId="0" applyNumberFormat="1" applyFont="1" applyBorder="1" applyAlignment="1">
      <alignment wrapText="1"/>
    </xf>
    <xf numFmtId="2" fontId="3" fillId="0" borderId="5" xfId="0" applyNumberFormat="1" applyFont="1" applyBorder="1" applyAlignment="1">
      <alignment wrapText="1"/>
    </xf>
    <xf numFmtId="2" fontId="3" fillId="0" borderId="6" xfId="0" applyNumberFormat="1" applyFont="1" applyBorder="1" applyAlignment="1">
      <alignment wrapText="1"/>
    </xf>
    <xf numFmtId="1" fontId="2" fillId="0" borderId="5" xfId="0" applyNumberFormat="1" applyFont="1" applyBorder="1" applyAlignment="1">
      <alignment wrapText="1"/>
    </xf>
    <xf numFmtId="2" fontId="2" fillId="0" borderId="5" xfId="0" applyNumberFormat="1" applyFont="1" applyBorder="1" applyAlignment="1">
      <alignment wrapText="1"/>
    </xf>
    <xf numFmtId="2" fontId="2" fillId="0" borderId="6" xfId="0" applyNumberFormat="1" applyFont="1" applyBorder="1" applyAlignment="1">
      <alignment wrapText="1"/>
    </xf>
    <xf numFmtId="1" fontId="1" fillId="0" borderId="1" xfId="0" applyNumberFormat="1" applyFont="1" applyBorder="1"/>
    <xf numFmtId="2" fontId="1" fillId="0" borderId="1" xfId="0" applyNumberFormat="1" applyFont="1" applyBorder="1"/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281FCE-A81F-4438-8C8D-7AA4BDC3BE38}">
  <dimension ref="A1:J32"/>
  <sheetViews>
    <sheetView tabSelected="1" workbookViewId="0">
      <selection activeCell="P11" sqref="P11"/>
    </sheetView>
  </sheetViews>
  <sheetFormatPr defaultRowHeight="14.4" x14ac:dyDescent="0.3"/>
  <cols>
    <col min="1" max="1" width="7.5546875" style="2" customWidth="1"/>
    <col min="2" max="6" width="8.88671875" style="1"/>
    <col min="7" max="7" width="8.109375" style="1" customWidth="1"/>
    <col min="8" max="8" width="12" style="1" customWidth="1"/>
    <col min="9" max="16384" width="8.88671875" style="1"/>
  </cols>
  <sheetData>
    <row r="1" spans="1:10" ht="25.8" customHeight="1" x14ac:dyDescent="0.3">
      <c r="A1" s="34">
        <v>25</v>
      </c>
      <c r="B1" s="34"/>
      <c r="C1" s="34"/>
      <c r="D1" s="34"/>
      <c r="E1" s="34"/>
      <c r="F1" s="34"/>
      <c r="G1" s="34"/>
      <c r="H1" s="34"/>
      <c r="I1" s="34"/>
      <c r="J1" s="34"/>
    </row>
    <row r="2" spans="1:10" ht="47.4" customHeight="1" x14ac:dyDescent="0.3">
      <c r="A2" s="27" t="s">
        <v>36</v>
      </c>
      <c r="B2" s="28"/>
      <c r="C2" s="28"/>
      <c r="D2" s="28"/>
      <c r="E2" s="28"/>
      <c r="F2" s="28"/>
      <c r="G2" s="28"/>
      <c r="H2" s="28"/>
      <c r="I2" s="28"/>
      <c r="J2" s="28"/>
    </row>
    <row r="3" spans="1:10" ht="17.399999999999999" customHeight="1" x14ac:dyDescent="0.3">
      <c r="A3" s="29" t="s">
        <v>21</v>
      </c>
      <c r="B3" s="30"/>
      <c r="C3" s="30"/>
      <c r="D3" s="30"/>
      <c r="E3" s="30"/>
      <c r="F3" s="30"/>
      <c r="G3" s="30"/>
      <c r="H3" s="30"/>
      <c r="I3" s="30"/>
      <c r="J3" s="30"/>
    </row>
    <row r="4" spans="1:10" x14ac:dyDescent="0.3">
      <c r="A4" s="31" t="s">
        <v>0</v>
      </c>
      <c r="B4" s="31" t="s">
        <v>1</v>
      </c>
      <c r="C4" s="32" t="s">
        <v>22</v>
      </c>
      <c r="D4" s="32"/>
      <c r="E4" s="32" t="s">
        <v>23</v>
      </c>
      <c r="F4" s="32"/>
      <c r="G4" s="32" t="s">
        <v>24</v>
      </c>
      <c r="H4" s="32"/>
      <c r="I4" s="33" t="s">
        <v>25</v>
      </c>
      <c r="J4" s="33"/>
    </row>
    <row r="5" spans="1:10" x14ac:dyDescent="0.3">
      <c r="A5" s="31"/>
      <c r="B5" s="31"/>
      <c r="C5" s="3" t="s">
        <v>26</v>
      </c>
      <c r="D5" s="4" t="s">
        <v>27</v>
      </c>
      <c r="E5" s="3" t="s">
        <v>26</v>
      </c>
      <c r="F5" s="4" t="s">
        <v>27</v>
      </c>
      <c r="G5" s="3" t="s">
        <v>26</v>
      </c>
      <c r="H5" s="4" t="s">
        <v>27</v>
      </c>
      <c r="I5" s="3" t="s">
        <v>26</v>
      </c>
      <c r="J5" s="4" t="s">
        <v>27</v>
      </c>
    </row>
    <row r="6" spans="1:10" x14ac:dyDescent="0.3">
      <c r="A6" s="5">
        <v>1</v>
      </c>
      <c r="B6" s="5" t="s">
        <v>2</v>
      </c>
      <c r="C6" s="6">
        <v>226.25459999999998</v>
      </c>
      <c r="D6" s="7">
        <v>117.28145422515534</v>
      </c>
      <c r="E6" s="6">
        <v>699</v>
      </c>
      <c r="F6" s="7">
        <v>1531.4378200000001</v>
      </c>
      <c r="G6" s="6">
        <v>58</v>
      </c>
      <c r="H6" s="7">
        <v>177.93757539001342</v>
      </c>
      <c r="I6" s="8">
        <f>C6+E6+G6</f>
        <v>983.25459999999998</v>
      </c>
      <c r="J6" s="9">
        <f>D6+F6+H6</f>
        <v>1826.656849615169</v>
      </c>
    </row>
    <row r="7" spans="1:10" x14ac:dyDescent="0.3">
      <c r="A7" s="5">
        <v>2</v>
      </c>
      <c r="B7" s="5" t="s">
        <v>3</v>
      </c>
      <c r="C7" s="6">
        <v>300</v>
      </c>
      <c r="D7" s="7">
        <v>309.05948922681637</v>
      </c>
      <c r="E7" s="6">
        <v>718.5</v>
      </c>
      <c r="F7" s="7">
        <v>1090.8561846458892</v>
      </c>
      <c r="G7" s="6">
        <v>45</v>
      </c>
      <c r="H7" s="7">
        <v>56.722396303305011</v>
      </c>
      <c r="I7" s="8">
        <f t="shared" ref="I7:J32" si="0">C7+E7+G7</f>
        <v>1063.5</v>
      </c>
      <c r="J7" s="9">
        <f t="shared" si="0"/>
        <v>1456.6380701760106</v>
      </c>
    </row>
    <row r="8" spans="1:10" x14ac:dyDescent="0.3">
      <c r="A8" s="10">
        <v>3</v>
      </c>
      <c r="B8" s="10" t="s">
        <v>4</v>
      </c>
      <c r="C8" s="11">
        <v>113</v>
      </c>
      <c r="D8" s="12">
        <v>48.974760255932559</v>
      </c>
      <c r="E8" s="11">
        <v>543</v>
      </c>
      <c r="F8" s="12">
        <v>2176.7514065797977</v>
      </c>
      <c r="G8" s="11">
        <v>31</v>
      </c>
      <c r="H8" s="13">
        <v>49.132276374190255</v>
      </c>
      <c r="I8" s="14">
        <f t="shared" si="0"/>
        <v>687</v>
      </c>
      <c r="J8" s="15">
        <f t="shared" si="0"/>
        <v>2274.8584432099206</v>
      </c>
    </row>
    <row r="9" spans="1:10" x14ac:dyDescent="0.3">
      <c r="A9" s="16">
        <v>4</v>
      </c>
      <c r="B9" s="16" t="s">
        <v>5</v>
      </c>
      <c r="C9" s="17">
        <v>258.596</v>
      </c>
      <c r="D9" s="18">
        <v>190.43709697188422</v>
      </c>
      <c r="E9" s="17">
        <v>1272.5</v>
      </c>
      <c r="F9" s="18">
        <v>3199.7703819352782</v>
      </c>
      <c r="G9" s="17">
        <v>62</v>
      </c>
      <c r="H9" s="19">
        <v>128.10341524403574</v>
      </c>
      <c r="I9" s="8">
        <f t="shared" si="0"/>
        <v>1593.096</v>
      </c>
      <c r="J9" s="9">
        <f t="shared" si="0"/>
        <v>3518.3108941511982</v>
      </c>
    </row>
    <row r="10" spans="1:10" x14ac:dyDescent="0.3">
      <c r="A10" s="16">
        <v>5</v>
      </c>
      <c r="B10" s="16" t="s">
        <v>6</v>
      </c>
      <c r="C10" s="17">
        <v>429</v>
      </c>
      <c r="D10" s="18">
        <v>512.23066164643251</v>
      </c>
      <c r="E10" s="17">
        <v>516.5</v>
      </c>
      <c r="F10" s="18">
        <v>950.95608759491245</v>
      </c>
      <c r="G10" s="17">
        <v>52</v>
      </c>
      <c r="H10" s="19">
        <v>139.87325158079048</v>
      </c>
      <c r="I10" s="8">
        <f t="shared" si="0"/>
        <v>997.5</v>
      </c>
      <c r="J10" s="9">
        <f t="shared" si="0"/>
        <v>1603.0600008221354</v>
      </c>
    </row>
    <row r="11" spans="1:10" x14ac:dyDescent="0.3">
      <c r="A11" s="16">
        <v>6</v>
      </c>
      <c r="B11" s="16" t="s">
        <v>7</v>
      </c>
      <c r="C11" s="17">
        <v>180</v>
      </c>
      <c r="D11" s="18">
        <v>77.823482620590653</v>
      </c>
      <c r="E11" s="17">
        <v>826</v>
      </c>
      <c r="F11" s="18">
        <v>1579.4849419922766</v>
      </c>
      <c r="G11" s="17">
        <v>46</v>
      </c>
      <c r="H11" s="19">
        <v>104.90549947026955</v>
      </c>
      <c r="I11" s="8">
        <f t="shared" si="0"/>
        <v>1052</v>
      </c>
      <c r="J11" s="9">
        <f t="shared" si="0"/>
        <v>1762.213924083137</v>
      </c>
    </row>
    <row r="12" spans="1:10" x14ac:dyDescent="0.3">
      <c r="A12" s="16">
        <v>7</v>
      </c>
      <c r="B12" s="16" t="s">
        <v>8</v>
      </c>
      <c r="C12" s="17">
        <v>76</v>
      </c>
      <c r="D12" s="18">
        <v>26.966566866712654</v>
      </c>
      <c r="E12" s="17">
        <v>313.5</v>
      </c>
      <c r="F12" s="18">
        <v>490.51608759491245</v>
      </c>
      <c r="G12" s="17">
        <v>21</v>
      </c>
      <c r="H12" s="19">
        <v>26.309117198676308</v>
      </c>
      <c r="I12" s="8">
        <f t="shared" si="0"/>
        <v>410.5</v>
      </c>
      <c r="J12" s="9">
        <f t="shared" si="0"/>
        <v>543.79177166030138</v>
      </c>
    </row>
    <row r="13" spans="1:10" x14ac:dyDescent="0.3">
      <c r="A13" s="16">
        <v>8</v>
      </c>
      <c r="B13" s="16" t="s">
        <v>9</v>
      </c>
      <c r="C13" s="17">
        <v>663</v>
      </c>
      <c r="D13" s="18">
        <v>686.11183363537191</v>
      </c>
      <c r="E13" s="17">
        <v>689</v>
      </c>
      <c r="F13" s="18">
        <v>2408.194675189824</v>
      </c>
      <c r="G13" s="17">
        <v>68</v>
      </c>
      <c r="H13" s="19">
        <v>329.69671219325716</v>
      </c>
      <c r="I13" s="8">
        <f t="shared" si="0"/>
        <v>1420</v>
      </c>
      <c r="J13" s="9">
        <f t="shared" si="0"/>
        <v>3424.0032210184531</v>
      </c>
    </row>
    <row r="14" spans="1:10" x14ac:dyDescent="0.3">
      <c r="A14" s="16">
        <v>9</v>
      </c>
      <c r="B14" s="16" t="s">
        <v>10</v>
      </c>
      <c r="C14" s="17">
        <v>82</v>
      </c>
      <c r="D14" s="18">
        <v>37.94768413198085</v>
      </c>
      <c r="E14" s="17">
        <v>443</v>
      </c>
      <c r="F14" s="18">
        <v>810.66113404339228</v>
      </c>
      <c r="G14" s="17">
        <v>31</v>
      </c>
      <c r="H14" s="19">
        <v>45.79917882119944</v>
      </c>
      <c r="I14" s="8">
        <f t="shared" si="0"/>
        <v>556</v>
      </c>
      <c r="J14" s="9">
        <f t="shared" si="0"/>
        <v>894.40799699657259</v>
      </c>
    </row>
    <row r="15" spans="1:10" x14ac:dyDescent="0.3">
      <c r="A15" s="16">
        <v>10</v>
      </c>
      <c r="B15" s="16" t="s">
        <v>11</v>
      </c>
      <c r="C15" s="17">
        <v>2639.9031999999997</v>
      </c>
      <c r="D15" s="18">
        <v>2151.8668932916153</v>
      </c>
      <c r="E15" s="17">
        <v>7076.6760000000004</v>
      </c>
      <c r="F15" s="18">
        <v>16287.986301016206</v>
      </c>
      <c r="G15" s="17">
        <v>598.91240000000005</v>
      </c>
      <c r="H15" s="19">
        <v>1355.4925079924915</v>
      </c>
      <c r="I15" s="8">
        <f t="shared" si="0"/>
        <v>10315.491599999999</v>
      </c>
      <c r="J15" s="9">
        <f t="shared" si="0"/>
        <v>19795.34570230031</v>
      </c>
    </row>
    <row r="16" spans="1:10" x14ac:dyDescent="0.3">
      <c r="A16" s="16">
        <v>11</v>
      </c>
      <c r="B16" s="16" t="s">
        <v>12</v>
      </c>
      <c r="C16" s="17">
        <v>110</v>
      </c>
      <c r="D16" s="18">
        <v>48.828187600473257</v>
      </c>
      <c r="E16" s="17">
        <v>398.34</v>
      </c>
      <c r="F16" s="18">
        <v>605.75964354420671</v>
      </c>
      <c r="G16" s="17">
        <v>12</v>
      </c>
      <c r="H16" s="19">
        <v>39.060523994618421</v>
      </c>
      <c r="I16" s="8">
        <f t="shared" si="0"/>
        <v>520.33999999999992</v>
      </c>
      <c r="J16" s="9">
        <f t="shared" si="0"/>
        <v>693.64835513929836</v>
      </c>
    </row>
    <row r="17" spans="1:10" x14ac:dyDescent="0.3">
      <c r="A17" s="16">
        <v>12</v>
      </c>
      <c r="B17" s="16" t="s">
        <v>13</v>
      </c>
      <c r="C17" s="17">
        <v>104</v>
      </c>
      <c r="D17" s="18">
        <v>38.956161266033568</v>
      </c>
      <c r="E17" s="17">
        <v>554.5</v>
      </c>
      <c r="F17" s="18">
        <v>824.23635428884154</v>
      </c>
      <c r="G17" s="17">
        <v>31</v>
      </c>
      <c r="H17" s="19">
        <v>34.004809959239253</v>
      </c>
      <c r="I17" s="8">
        <f t="shared" si="0"/>
        <v>689.5</v>
      </c>
      <c r="J17" s="9">
        <f t="shared" si="0"/>
        <v>897.19732551411425</v>
      </c>
    </row>
    <row r="18" spans="1:10" ht="14.4" customHeight="1" x14ac:dyDescent="0.3">
      <c r="A18" s="25" t="s">
        <v>28</v>
      </c>
      <c r="B18" s="26"/>
      <c r="C18" s="20">
        <v>5181.7537999999995</v>
      </c>
      <c r="D18" s="21">
        <v>4246.4842717389993</v>
      </c>
      <c r="E18" s="20">
        <v>14050.516</v>
      </c>
      <c r="F18" s="21">
        <v>31956.611018425534</v>
      </c>
      <c r="G18" s="20">
        <v>1055.9124000000002</v>
      </c>
      <c r="H18" s="22">
        <v>2487.0372645220864</v>
      </c>
      <c r="I18" s="23">
        <f t="shared" si="0"/>
        <v>20288.182199999999</v>
      </c>
      <c r="J18" s="24">
        <f t="shared" si="0"/>
        <v>38690.132554686621</v>
      </c>
    </row>
    <row r="19" spans="1:10" x14ac:dyDescent="0.3">
      <c r="A19" s="16">
        <v>1</v>
      </c>
      <c r="B19" s="16" t="s">
        <v>14</v>
      </c>
      <c r="C19" s="17">
        <v>198.97579999999999</v>
      </c>
      <c r="D19" s="18">
        <v>114.40815990690236</v>
      </c>
      <c r="E19" s="17">
        <v>761</v>
      </c>
      <c r="F19" s="18">
        <v>1221.2783025699275</v>
      </c>
      <c r="G19" s="17">
        <v>53</v>
      </c>
      <c r="H19" s="19">
        <v>82.03654813181511</v>
      </c>
      <c r="I19" s="8">
        <f t="shared" si="0"/>
        <v>1012.9757999999999</v>
      </c>
      <c r="J19" s="9">
        <f t="shared" si="0"/>
        <v>1417.7230106086449</v>
      </c>
    </row>
    <row r="20" spans="1:10" x14ac:dyDescent="0.3">
      <c r="A20" s="16">
        <v>2</v>
      </c>
      <c r="B20" s="16" t="s">
        <v>29</v>
      </c>
      <c r="C20" s="17">
        <v>122</v>
      </c>
      <c r="D20" s="18">
        <v>69.854312007018152</v>
      </c>
      <c r="E20" s="17">
        <v>543</v>
      </c>
      <c r="F20" s="18">
        <v>810.66113404339228</v>
      </c>
      <c r="G20" s="17">
        <v>31</v>
      </c>
      <c r="H20" s="19">
        <v>48.875638252476463</v>
      </c>
      <c r="I20" s="8">
        <f t="shared" si="0"/>
        <v>696</v>
      </c>
      <c r="J20" s="9">
        <f t="shared" si="0"/>
        <v>929.39108430288695</v>
      </c>
    </row>
    <row r="21" spans="1:10" x14ac:dyDescent="0.3">
      <c r="A21" s="16">
        <v>3</v>
      </c>
      <c r="B21" s="16" t="s">
        <v>15</v>
      </c>
      <c r="C21" s="17">
        <v>360</v>
      </c>
      <c r="D21" s="18">
        <v>252.36374472741267</v>
      </c>
      <c r="E21" s="17">
        <v>800.5</v>
      </c>
      <c r="F21" s="18">
        <v>1267.7308025699276</v>
      </c>
      <c r="G21" s="17">
        <v>45</v>
      </c>
      <c r="H21" s="19">
        <v>50.35807580809702</v>
      </c>
      <c r="I21" s="8">
        <f t="shared" si="0"/>
        <v>1205.5</v>
      </c>
      <c r="J21" s="9">
        <f t="shared" si="0"/>
        <v>1570.4526231054374</v>
      </c>
    </row>
    <row r="22" spans="1:10" x14ac:dyDescent="0.3">
      <c r="A22" s="16">
        <v>4</v>
      </c>
      <c r="B22" s="16" t="s">
        <v>16</v>
      </c>
      <c r="C22" s="17">
        <v>180</v>
      </c>
      <c r="D22" s="18">
        <v>91.302112446950773</v>
      </c>
      <c r="E22" s="17">
        <v>761</v>
      </c>
      <c r="F22" s="18">
        <v>1237.2783025699275</v>
      </c>
      <c r="G22" s="17">
        <v>48</v>
      </c>
      <c r="H22" s="19">
        <v>64.742246182357221</v>
      </c>
      <c r="I22" s="8">
        <f t="shared" si="0"/>
        <v>989</v>
      </c>
      <c r="J22" s="9">
        <f t="shared" si="0"/>
        <v>1393.3226611992354</v>
      </c>
    </row>
    <row r="23" spans="1:10" x14ac:dyDescent="0.3">
      <c r="A23" s="16">
        <v>5</v>
      </c>
      <c r="B23" s="16" t="s">
        <v>17</v>
      </c>
      <c r="C23" s="17">
        <v>104</v>
      </c>
      <c r="D23" s="18">
        <v>39.470698234932705</v>
      </c>
      <c r="E23" s="17">
        <v>386.5</v>
      </c>
      <c r="F23" s="18">
        <v>915.51419574589613</v>
      </c>
      <c r="G23" s="17">
        <v>21</v>
      </c>
      <c r="H23" s="19">
        <v>54.71768172627587</v>
      </c>
      <c r="I23" s="8">
        <f t="shared" si="0"/>
        <v>511.5</v>
      </c>
      <c r="J23" s="9">
        <f t="shared" si="0"/>
        <v>1009.7025757071046</v>
      </c>
    </row>
    <row r="24" spans="1:10" x14ac:dyDescent="0.3">
      <c r="A24" s="16">
        <v>6</v>
      </c>
      <c r="B24" s="16" t="s">
        <v>18</v>
      </c>
      <c r="C24" s="17">
        <v>104</v>
      </c>
      <c r="D24" s="18">
        <v>37.852002056189384</v>
      </c>
      <c r="E24" s="17">
        <v>540</v>
      </c>
      <c r="F24" s="18">
        <v>3737.2787893019486</v>
      </c>
      <c r="G24" s="17">
        <v>31</v>
      </c>
      <c r="H24" s="19">
        <v>48.719283597371181</v>
      </c>
      <c r="I24" s="8">
        <f t="shared" si="0"/>
        <v>675</v>
      </c>
      <c r="J24" s="9">
        <f t="shared" si="0"/>
        <v>3823.8500749555092</v>
      </c>
    </row>
    <row r="25" spans="1:10" x14ac:dyDescent="0.3">
      <c r="A25" s="16">
        <v>7</v>
      </c>
      <c r="B25" s="16" t="s">
        <v>19</v>
      </c>
      <c r="C25" s="17">
        <v>141</v>
      </c>
      <c r="D25" s="18">
        <v>83.281027150657025</v>
      </c>
      <c r="E25" s="17">
        <v>1527</v>
      </c>
      <c r="F25" s="18">
        <v>1964.7899460264841</v>
      </c>
      <c r="G25" s="17">
        <v>12</v>
      </c>
      <c r="H25" s="19">
        <v>21.844752017421726</v>
      </c>
      <c r="I25" s="8">
        <f t="shared" si="0"/>
        <v>1680</v>
      </c>
      <c r="J25" s="9">
        <f t="shared" si="0"/>
        <v>2069.915725194563</v>
      </c>
    </row>
    <row r="26" spans="1:10" x14ac:dyDescent="0.3">
      <c r="A26" s="16">
        <v>8</v>
      </c>
      <c r="B26" s="16" t="s">
        <v>20</v>
      </c>
      <c r="C26" s="17">
        <v>132</v>
      </c>
      <c r="D26" s="18">
        <v>69.838910448276977</v>
      </c>
      <c r="E26" s="17">
        <v>443</v>
      </c>
      <c r="F26" s="18">
        <v>810.66113404339228</v>
      </c>
      <c r="G26" s="17">
        <v>31</v>
      </c>
      <c r="H26" s="19">
        <v>69.630078996470615</v>
      </c>
      <c r="I26" s="8">
        <f t="shared" si="0"/>
        <v>606</v>
      </c>
      <c r="J26" s="9">
        <f t="shared" si="0"/>
        <v>950.13012348813993</v>
      </c>
    </row>
    <row r="27" spans="1:10" ht="14.4" customHeight="1" x14ac:dyDescent="0.3">
      <c r="A27" s="25" t="s">
        <v>30</v>
      </c>
      <c r="B27" s="26"/>
      <c r="C27" s="20">
        <v>1341.9757999999999</v>
      </c>
      <c r="D27" s="21">
        <v>758.37096697833999</v>
      </c>
      <c r="E27" s="20">
        <v>5762</v>
      </c>
      <c r="F27" s="21">
        <v>11965.192606870894</v>
      </c>
      <c r="G27" s="20">
        <v>272</v>
      </c>
      <c r="H27" s="22">
        <v>440.92430471228528</v>
      </c>
      <c r="I27" s="23">
        <f t="shared" si="0"/>
        <v>7375.9758000000002</v>
      </c>
      <c r="J27" s="24">
        <f t="shared" si="0"/>
        <v>13164.48787856152</v>
      </c>
    </row>
    <row r="28" spans="1:10" x14ac:dyDescent="0.3">
      <c r="A28" s="16">
        <v>1</v>
      </c>
      <c r="B28" s="16" t="s">
        <v>31</v>
      </c>
      <c r="C28" s="17">
        <v>1094.2061999999999</v>
      </c>
      <c r="D28" s="18">
        <v>1111.28065722985</v>
      </c>
      <c r="E28" s="17">
        <v>2788.4479999999999</v>
      </c>
      <c r="F28" s="18">
        <v>5630.6698406294463</v>
      </c>
      <c r="G28" s="17">
        <v>401.31240000000003</v>
      </c>
      <c r="H28" s="19">
        <v>551.9900997872254</v>
      </c>
      <c r="I28" s="8">
        <f t="shared" si="0"/>
        <v>4283.9665999999997</v>
      </c>
      <c r="J28" s="9">
        <f t="shared" si="0"/>
        <v>7293.9405976465214</v>
      </c>
    </row>
    <row r="29" spans="1:10" x14ac:dyDescent="0.3">
      <c r="A29" s="25" t="s">
        <v>32</v>
      </c>
      <c r="B29" s="26"/>
      <c r="C29" s="20">
        <v>1094.2061999999999</v>
      </c>
      <c r="D29" s="21">
        <v>1111.28065722985</v>
      </c>
      <c r="E29" s="20">
        <v>2788.4479999999999</v>
      </c>
      <c r="F29" s="21">
        <v>5630.6698406294463</v>
      </c>
      <c r="G29" s="20">
        <v>401.31240000000003</v>
      </c>
      <c r="H29" s="22">
        <v>551.9900997872254</v>
      </c>
      <c r="I29" s="23">
        <f t="shared" si="0"/>
        <v>4283.9665999999997</v>
      </c>
      <c r="J29" s="24">
        <f t="shared" si="0"/>
        <v>7293.9405976465214</v>
      </c>
    </row>
    <row r="30" spans="1:10" x14ac:dyDescent="0.3">
      <c r="A30" s="16">
        <v>1</v>
      </c>
      <c r="B30" s="16" t="s">
        <v>33</v>
      </c>
      <c r="C30" s="17">
        <v>254.798</v>
      </c>
      <c r="D30" s="18">
        <v>200.67068214379051</v>
      </c>
      <c r="E30" s="17">
        <v>344.5</v>
      </c>
      <c r="F30" s="18">
        <v>421.27538294254987</v>
      </c>
      <c r="G30" s="17">
        <v>83</v>
      </c>
      <c r="H30" s="19">
        <v>112.30674912918403</v>
      </c>
      <c r="I30" s="8">
        <f t="shared" si="0"/>
        <v>682.298</v>
      </c>
      <c r="J30" s="9">
        <f t="shared" si="0"/>
        <v>734.25281421552438</v>
      </c>
    </row>
    <row r="31" spans="1:10" ht="14.4" customHeight="1" x14ac:dyDescent="0.3">
      <c r="A31" s="25" t="s">
        <v>34</v>
      </c>
      <c r="B31" s="26"/>
      <c r="C31" s="20">
        <f>C30</f>
        <v>254.798</v>
      </c>
      <c r="D31" s="21">
        <f t="shared" ref="D31:H31" si="1">D30</f>
        <v>200.67068214379051</v>
      </c>
      <c r="E31" s="20">
        <f t="shared" si="1"/>
        <v>344.5</v>
      </c>
      <c r="F31" s="21">
        <f t="shared" si="1"/>
        <v>421.27538294254987</v>
      </c>
      <c r="G31" s="20">
        <f t="shared" si="1"/>
        <v>83</v>
      </c>
      <c r="H31" s="22">
        <f t="shared" si="1"/>
        <v>112.30674912918403</v>
      </c>
      <c r="I31" s="23">
        <f t="shared" si="0"/>
        <v>682.298</v>
      </c>
      <c r="J31" s="24">
        <f t="shared" si="0"/>
        <v>734.25281421552438</v>
      </c>
    </row>
    <row r="32" spans="1:10" ht="14.4" customHeight="1" x14ac:dyDescent="0.3">
      <c r="A32" s="25" t="s">
        <v>35</v>
      </c>
      <c r="B32" s="26"/>
      <c r="C32" s="20">
        <f t="shared" ref="C32:H32" si="2">C18+C27+C29+C31</f>
        <v>7872.7337999999991</v>
      </c>
      <c r="D32" s="21">
        <f t="shared" si="2"/>
        <v>6316.8065780909792</v>
      </c>
      <c r="E32" s="20">
        <f t="shared" si="2"/>
        <v>22945.464</v>
      </c>
      <c r="F32" s="21">
        <f t="shared" si="2"/>
        <v>49973.748848868425</v>
      </c>
      <c r="G32" s="20">
        <f t="shared" si="2"/>
        <v>1812.2248000000002</v>
      </c>
      <c r="H32" s="22">
        <f t="shared" si="2"/>
        <v>3592.2584181507814</v>
      </c>
      <c r="I32" s="23">
        <f t="shared" si="0"/>
        <v>32630.422599999998</v>
      </c>
      <c r="J32" s="24">
        <f t="shared" si="0"/>
        <v>59882.813845110191</v>
      </c>
    </row>
  </sheetData>
  <mergeCells count="14">
    <mergeCell ref="A1:J1"/>
    <mergeCell ref="A18:B18"/>
    <mergeCell ref="A27:B27"/>
    <mergeCell ref="A29:B29"/>
    <mergeCell ref="A31:B31"/>
    <mergeCell ref="A32:B32"/>
    <mergeCell ref="A2:J2"/>
    <mergeCell ref="A3:J3"/>
    <mergeCell ref="A4:A5"/>
    <mergeCell ref="B4:B5"/>
    <mergeCell ref="C4:D4"/>
    <mergeCell ref="E4:F4"/>
    <mergeCell ref="G4:H4"/>
    <mergeCell ref="I4:J4"/>
  </mergeCells>
  <printOptions horizontalCentered="1"/>
  <pageMargins left="0.25" right="0.25" top="0.75" bottom="0.75" header="0.3" footer="0.3"/>
  <pageSetup paperSize="9" scale="110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Lead Bank</cp:lastModifiedBy>
  <cp:lastPrinted>2022-07-27T06:54:51Z</cp:lastPrinted>
  <dcterms:created xsi:type="dcterms:W3CDTF">2021-08-11T07:21:56Z</dcterms:created>
  <dcterms:modified xsi:type="dcterms:W3CDTF">2022-07-27T07:21:15Z</dcterms:modified>
</cp:coreProperties>
</file>